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55" windowHeight="9120" activeTab="3"/>
  </bookViews>
  <sheets>
    <sheet name="國男(確定)" sheetId="1" r:id="rId1"/>
    <sheet name="國女(確定)" sheetId="2" r:id="rId2"/>
    <sheet name="高男(確定)" sheetId="3" r:id="rId3"/>
    <sheet name="高女(確定)" sheetId="4" r:id="rId4"/>
  </sheets>
  <definedNames>
    <definedName name="_xlnm._FilterDatabase" localSheetId="1" hidden="1">'國女(確定)'!$A$3:$G$3</definedName>
    <definedName name="_xlnm._FilterDatabase" localSheetId="0" hidden="1">'國男(確定)'!$A$3:$G$3</definedName>
  </definedNames>
  <calcPr fullCalcOnLoad="1"/>
</workbook>
</file>

<file path=xl/sharedStrings.xml><?xml version="1.0" encoding="utf-8"?>
<sst xmlns="http://schemas.openxmlformats.org/spreadsheetml/2006/main" count="271" uniqueCount="155">
  <si>
    <t>反曲弓男子組</t>
  </si>
  <si>
    <t>單位</t>
  </si>
  <si>
    <t>姓名</t>
  </si>
  <si>
    <t>總分</t>
  </si>
  <si>
    <t>總排名</t>
  </si>
  <si>
    <t>50M</t>
  </si>
  <si>
    <t>新北市立明德高中</t>
  </si>
  <si>
    <t>戴宇軒</t>
  </si>
  <si>
    <t>國立台東大學附屬體育高級中學</t>
  </si>
  <si>
    <t>張建強</t>
  </si>
  <si>
    <t>新北市三和國中</t>
  </si>
  <si>
    <t>莊皓亘</t>
  </si>
  <si>
    <t>玉里國中</t>
  </si>
  <si>
    <t>張聖恩</t>
  </si>
  <si>
    <t>年級</t>
  </si>
  <si>
    <t>九</t>
  </si>
  <si>
    <t>八</t>
  </si>
  <si>
    <t>桃園市立仁和國民中學</t>
  </si>
  <si>
    <t>魏紹丞</t>
  </si>
  <si>
    <t>蘇于洋</t>
  </si>
  <si>
    <t>臺北市立北安國民中學</t>
  </si>
  <si>
    <t>陳奕安</t>
  </si>
  <si>
    <t>新竹縣立橫山國民中學</t>
  </si>
  <si>
    <t>葉宸瑋</t>
  </si>
  <si>
    <t>新北市立柑園國民中學</t>
  </si>
  <si>
    <t>蕭凱源</t>
  </si>
  <si>
    <t>劉奕伸</t>
  </si>
  <si>
    <t>羅逸帆</t>
  </si>
  <si>
    <t>臺中市立四箴國民中學</t>
  </si>
  <si>
    <t>司宇帆</t>
  </si>
  <si>
    <t>2018年世界中學生運動會決選資格(國中組)</t>
  </si>
  <si>
    <t>反曲弓女子組</t>
  </si>
  <si>
    <t>年齡不符</t>
  </si>
  <si>
    <t>桃園市立永豐高級中學</t>
  </si>
  <si>
    <t>田文慈</t>
  </si>
  <si>
    <t>新竹市富禮國中</t>
  </si>
  <si>
    <t>蘇思敏</t>
  </si>
  <si>
    <t>施孟君</t>
  </si>
  <si>
    <t>邱意晴</t>
  </si>
  <si>
    <t>張庭瑜</t>
  </si>
  <si>
    <t>黃珮琪</t>
  </si>
  <si>
    <t>七</t>
  </si>
  <si>
    <t>張家欣</t>
  </si>
  <si>
    <t>新北市立汐止國中</t>
  </si>
  <si>
    <t>孫薇</t>
  </si>
  <si>
    <t>王婷嬿</t>
  </si>
  <si>
    <t>新北市立桃子腳國民中小學</t>
  </si>
  <si>
    <t>陳以芹</t>
  </si>
  <si>
    <t>劉虹均</t>
  </si>
  <si>
    <t>資格</t>
  </si>
  <si>
    <t>南投縣立埔里國民中學</t>
  </si>
  <si>
    <t>陳沁妤</t>
  </si>
  <si>
    <t>八</t>
  </si>
  <si>
    <t>資格</t>
  </si>
  <si>
    <t>新北市立明德高中</t>
  </si>
  <si>
    <t>林鴻軒</t>
  </si>
  <si>
    <t>八</t>
  </si>
  <si>
    <t>年齡不符</t>
  </si>
  <si>
    <t>2018年世界中學生運動會決選資格(高中、公開組)</t>
  </si>
  <si>
    <t>70M</t>
  </si>
  <si>
    <t>新北市立明德高中</t>
  </si>
  <si>
    <t>湯智鈞</t>
  </si>
  <si>
    <t>桃園市立永豐高級中學</t>
  </si>
  <si>
    <t>游輝彥</t>
  </si>
  <si>
    <t>陳致廷</t>
  </si>
  <si>
    <t>新北市三民高中</t>
  </si>
  <si>
    <t>臺北市萬芳高中</t>
  </si>
  <si>
    <t>臺北市立麗山高級中學</t>
  </si>
  <si>
    <t>國立鳳山商工</t>
  </si>
  <si>
    <t>國立新竹高商</t>
  </si>
  <si>
    <t>平鎮高中</t>
  </si>
  <si>
    <t>高雄市左營高級中學</t>
  </si>
  <si>
    <t>劉育緯</t>
  </si>
  <si>
    <t>吳柏緯</t>
  </si>
  <si>
    <t>陳昭升</t>
  </si>
  <si>
    <t>彭德揚</t>
  </si>
  <si>
    <t>李育豪</t>
  </si>
  <si>
    <t>林一石</t>
  </si>
  <si>
    <t>許銘漢</t>
  </si>
  <si>
    <t>陳星志</t>
  </si>
  <si>
    <t>陳佳駿</t>
  </si>
  <si>
    <t>國立埔里高級工業職業學校</t>
  </si>
  <si>
    <t>幸宇智</t>
  </si>
  <si>
    <t xml:space="preserve">花蓮縣立體育高級中學 </t>
  </si>
  <si>
    <t>台中市立中港高中</t>
  </si>
  <si>
    <t>周立郡</t>
  </si>
  <si>
    <t>林子翔</t>
  </si>
  <si>
    <t>柯庭風</t>
  </si>
  <si>
    <t>陳震</t>
  </si>
  <si>
    <t>年齡不符</t>
  </si>
  <si>
    <t xml:space="preserve">新竹縣立湖口高級中學 </t>
  </si>
  <si>
    <t>李明遠</t>
  </si>
  <si>
    <t>楊泓昇</t>
  </si>
  <si>
    <t>游子麟</t>
  </si>
  <si>
    <t>陳博閔</t>
  </si>
  <si>
    <t>楊恢哲</t>
  </si>
  <si>
    <t>劉世緯</t>
  </si>
  <si>
    <t>P.S參選年齡為2001年1月1日以後至2003年12月31日前(民國90.01.01~92.12.31)</t>
  </si>
  <si>
    <t>臺北市立南門國中</t>
  </si>
  <si>
    <t>鄭翔輝</t>
  </si>
  <si>
    <t>米賽亞</t>
  </si>
  <si>
    <t>陳正彥</t>
  </si>
  <si>
    <t>新竹市立三民國民中學</t>
  </si>
  <si>
    <t>郭佳靜</t>
  </si>
  <si>
    <t>臺北市萬芳高中</t>
  </si>
  <si>
    <t>譚偉婕</t>
  </si>
  <si>
    <t>花蓮縣立自強國中</t>
  </si>
  <si>
    <t>張洛甄</t>
  </si>
  <si>
    <t>新竹市立香山高中</t>
  </si>
  <si>
    <t>花蓮縣立體育高級中學</t>
  </si>
  <si>
    <t>詹紫媚</t>
  </si>
  <si>
    <t>國立臺南高級海事水產職業學校</t>
  </si>
  <si>
    <t>劉宣岐</t>
  </si>
  <si>
    <t>新竹縣立湖口高級中學</t>
  </si>
  <si>
    <t>楊之儀</t>
  </si>
  <si>
    <t>陳乖環</t>
  </si>
  <si>
    <t>賴昱瑄</t>
  </si>
  <si>
    <t>王方辰</t>
  </si>
  <si>
    <t>國立台東大學附屬體育高級中學</t>
  </si>
  <si>
    <t>台南市土城高中</t>
  </si>
  <si>
    <t>蔡佩綺</t>
  </si>
  <si>
    <t>旭光高中</t>
  </si>
  <si>
    <t xml:space="preserve">申慧筑 </t>
  </si>
  <si>
    <t>唐沁如</t>
  </si>
  <si>
    <t>傅羽妏</t>
  </si>
  <si>
    <t>年齡不符</t>
  </si>
  <si>
    <t>彰化縣立田中高中</t>
  </si>
  <si>
    <t>陳盈如</t>
  </si>
  <si>
    <t>資格</t>
  </si>
  <si>
    <t>年齡不符</t>
  </si>
  <si>
    <t>國立埔里高級工業職業學校</t>
  </si>
  <si>
    <t>年齡不符</t>
  </si>
  <si>
    <t>王昕婕</t>
  </si>
  <si>
    <t>高曾淑婷</t>
  </si>
  <si>
    <t>蘇奕云</t>
  </si>
  <si>
    <t>曾雯育</t>
  </si>
  <si>
    <t>梁彩瑜</t>
  </si>
  <si>
    <t>張容嘉</t>
  </si>
  <si>
    <t>2017亞洲射箭錦標賽代表隊選手除外條款</t>
  </si>
  <si>
    <t>P.S參選年齡為2001年1月1日以後至2003年12月31日前(民國90.01.01~92.12.31)</t>
  </si>
  <si>
    <t>葉昱琛</t>
  </si>
  <si>
    <t>蘇思蘋</t>
  </si>
  <si>
    <t>謝佩涓</t>
  </si>
  <si>
    <t>隋昀瑾</t>
  </si>
  <si>
    <t>秦雅芝</t>
  </si>
  <si>
    <t>蘇彩珍</t>
  </si>
  <si>
    <t>2018年世界中學生運動會決選資格(高中、公開組)</t>
  </si>
  <si>
    <t>反曲弓女子組</t>
  </si>
  <si>
    <t>70M</t>
  </si>
  <si>
    <t>年齡不符</t>
  </si>
  <si>
    <t>張珮娟</t>
  </si>
  <si>
    <t>郭庭安</t>
  </si>
  <si>
    <t>田韻平</t>
  </si>
  <si>
    <t>高佳萍</t>
  </si>
  <si>
    <t>蔡雨芝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</si>
</sst>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17" fontId="0" fillId="0" borderId="10" xfId="33" applyNumberForma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33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10" xfId="33" applyBorder="1" applyAlignment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0" fillId="0" borderId="10" xfId="33" applyFont="1" applyBorder="1" applyAlignment="1">
      <alignment horizontal="center" vertical="center"/>
      <protection/>
    </xf>
    <xf numFmtId="17" fontId="0" fillId="0" borderId="10" xfId="3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10" xfId="33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36" fillId="0" borderId="10" xfId="33" applyFont="1" applyBorder="1" applyAlignment="1">
      <alignment horizontal="center" vertical="center"/>
      <protection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33" applyFont="1" applyBorder="1" applyAlignment="1">
      <alignment horizontal="center" vertical="center"/>
      <protection/>
    </xf>
    <xf numFmtId="17" fontId="36" fillId="0" borderId="10" xfId="33" applyNumberFormat="1" applyFont="1" applyBorder="1" applyAlignment="1">
      <alignment horizontal="center" vertical="center"/>
      <protection/>
    </xf>
    <xf numFmtId="0" fontId="36" fillId="0" borderId="1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2" sqref="C22"/>
    </sheetView>
  </sheetViews>
  <sheetFormatPr defaultColWidth="9.00390625" defaultRowHeight="15.75"/>
  <cols>
    <col min="1" max="1" width="31.625" style="0" bestFit="1" customWidth="1"/>
    <col min="6" max="6" width="7.50390625" style="0" bestFit="1" customWidth="1"/>
    <col min="7" max="7" width="5.50390625" style="18" bestFit="1" customWidth="1"/>
    <col min="8" max="8" width="9.50390625" style="0" bestFit="1" customWidth="1"/>
  </cols>
  <sheetData>
    <row r="1" spans="1:8" ht="16.5">
      <c r="A1" s="25" t="s">
        <v>30</v>
      </c>
      <c r="B1" s="25"/>
      <c r="C1" s="25"/>
      <c r="D1" s="25"/>
      <c r="E1" s="25"/>
      <c r="F1" s="25"/>
      <c r="G1" s="25"/>
      <c r="H1" s="25"/>
    </row>
    <row r="2" spans="1:8" ht="16.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6.5">
      <c r="A3" s="21" t="s">
        <v>1</v>
      </c>
      <c r="B3" s="21" t="s">
        <v>2</v>
      </c>
      <c r="C3" s="21" t="s">
        <v>5</v>
      </c>
      <c r="D3" s="1" t="s">
        <v>5</v>
      </c>
      <c r="E3" s="21" t="s">
        <v>3</v>
      </c>
      <c r="F3" s="21" t="s">
        <v>4</v>
      </c>
      <c r="G3" s="21" t="s">
        <v>14</v>
      </c>
      <c r="H3" s="8" t="s">
        <v>53</v>
      </c>
    </row>
    <row r="4" spans="1:17" ht="16.5">
      <c r="A4" s="2" t="s">
        <v>6</v>
      </c>
      <c r="B4" s="2" t="s">
        <v>7</v>
      </c>
      <c r="C4" s="2">
        <v>326</v>
      </c>
      <c r="D4" s="2">
        <v>334</v>
      </c>
      <c r="E4" s="2">
        <f aca="true" t="shared" si="0" ref="E4:E19">SUM(C4:D4)</f>
        <v>660</v>
      </c>
      <c r="F4" s="2">
        <v>1</v>
      </c>
      <c r="G4" s="2" t="s">
        <v>15</v>
      </c>
      <c r="H4" s="9"/>
      <c r="I4" s="3"/>
      <c r="J4" s="3"/>
      <c r="K4" s="4"/>
      <c r="L4" s="4"/>
      <c r="M4" s="4"/>
      <c r="N4" s="4"/>
      <c r="O4" s="4"/>
      <c r="P4" s="5"/>
      <c r="Q4" s="5"/>
    </row>
    <row r="5" spans="1:17" ht="16.5">
      <c r="A5" s="2" t="s">
        <v>8</v>
      </c>
      <c r="B5" s="2" t="s">
        <v>9</v>
      </c>
      <c r="C5" s="2">
        <v>329</v>
      </c>
      <c r="D5" s="2">
        <v>331</v>
      </c>
      <c r="E5" s="2">
        <f t="shared" si="0"/>
        <v>660</v>
      </c>
      <c r="F5" s="2">
        <v>1</v>
      </c>
      <c r="G5" s="2" t="s">
        <v>16</v>
      </c>
      <c r="H5" s="9"/>
      <c r="I5" s="3"/>
      <c r="J5" s="3"/>
      <c r="K5" s="4"/>
      <c r="L5" s="4"/>
      <c r="M5" s="4"/>
      <c r="N5" s="4"/>
      <c r="O5" s="4"/>
      <c r="P5" s="5"/>
      <c r="Q5" s="5"/>
    </row>
    <row r="6" spans="1:17" s="11" customFormat="1" ht="16.5">
      <c r="A6" s="7" t="s">
        <v>10</v>
      </c>
      <c r="B6" s="7" t="s">
        <v>11</v>
      </c>
      <c r="C6" s="7">
        <v>319</v>
      </c>
      <c r="D6" s="7">
        <v>315</v>
      </c>
      <c r="E6" s="7">
        <f t="shared" si="0"/>
        <v>634</v>
      </c>
      <c r="F6" s="7"/>
      <c r="G6" s="7" t="s">
        <v>16</v>
      </c>
      <c r="H6" s="10" t="s">
        <v>32</v>
      </c>
      <c r="I6" s="6"/>
      <c r="J6" s="6"/>
      <c r="K6" s="6"/>
      <c r="L6" s="6"/>
      <c r="M6" s="6"/>
      <c r="N6" s="6"/>
      <c r="O6" s="6"/>
      <c r="P6" s="12"/>
      <c r="Q6" s="12"/>
    </row>
    <row r="7" spans="1:17" ht="16.5">
      <c r="A7" s="2" t="s">
        <v>12</v>
      </c>
      <c r="B7" s="2" t="s">
        <v>13</v>
      </c>
      <c r="C7" s="2">
        <v>319</v>
      </c>
      <c r="D7" s="2">
        <v>314</v>
      </c>
      <c r="E7" s="2">
        <f t="shared" si="0"/>
        <v>633</v>
      </c>
      <c r="F7" s="2">
        <v>3</v>
      </c>
      <c r="G7" s="2" t="s">
        <v>15</v>
      </c>
      <c r="H7" s="9"/>
      <c r="I7" s="3"/>
      <c r="J7" s="3"/>
      <c r="K7" s="4"/>
      <c r="L7" s="4"/>
      <c r="M7" s="4"/>
      <c r="N7" s="4"/>
      <c r="O7" s="4"/>
      <c r="P7" s="5"/>
      <c r="Q7" s="5"/>
    </row>
    <row r="8" spans="1:17" ht="16.5">
      <c r="A8" s="2" t="s">
        <v>17</v>
      </c>
      <c r="B8" s="2" t="s">
        <v>18</v>
      </c>
      <c r="C8" s="2">
        <v>323</v>
      </c>
      <c r="D8" s="2">
        <v>310</v>
      </c>
      <c r="E8" s="2">
        <f t="shared" si="0"/>
        <v>633</v>
      </c>
      <c r="F8" s="2">
        <v>3</v>
      </c>
      <c r="G8" s="2" t="s">
        <v>15</v>
      </c>
      <c r="H8" s="9"/>
      <c r="I8" s="3"/>
      <c r="J8" s="3"/>
      <c r="K8" s="4"/>
      <c r="L8" s="4"/>
      <c r="M8" s="4"/>
      <c r="N8" s="4"/>
      <c r="O8" s="4"/>
      <c r="P8" s="5"/>
      <c r="Q8" s="5"/>
    </row>
    <row r="9" spans="1:17" s="11" customFormat="1" ht="16.5">
      <c r="A9" s="7" t="s">
        <v>54</v>
      </c>
      <c r="B9" s="7" t="s">
        <v>55</v>
      </c>
      <c r="C9" s="7">
        <v>311</v>
      </c>
      <c r="D9" s="7">
        <v>322</v>
      </c>
      <c r="E9" s="7">
        <f t="shared" si="0"/>
        <v>633</v>
      </c>
      <c r="F9" s="7"/>
      <c r="G9" s="7" t="s">
        <v>56</v>
      </c>
      <c r="H9" s="10" t="s">
        <v>57</v>
      </c>
      <c r="I9" s="6"/>
      <c r="J9" s="6"/>
      <c r="K9" s="6"/>
      <c r="L9" s="6"/>
      <c r="M9" s="6"/>
      <c r="N9" s="6"/>
      <c r="O9" s="6"/>
      <c r="P9" s="12"/>
      <c r="Q9" s="12"/>
    </row>
    <row r="10" spans="1:17" ht="16.5">
      <c r="A10" s="2" t="s">
        <v>10</v>
      </c>
      <c r="B10" s="2" t="s">
        <v>19</v>
      </c>
      <c r="C10" s="2">
        <v>319</v>
      </c>
      <c r="D10" s="2">
        <v>313</v>
      </c>
      <c r="E10" s="2">
        <f t="shared" si="0"/>
        <v>632</v>
      </c>
      <c r="F10" s="2">
        <v>5</v>
      </c>
      <c r="G10" s="2" t="s">
        <v>15</v>
      </c>
      <c r="H10" s="9"/>
      <c r="I10" s="3"/>
      <c r="J10" s="3"/>
      <c r="K10" s="4"/>
      <c r="L10" s="4"/>
      <c r="M10" s="4"/>
      <c r="N10" s="4"/>
      <c r="O10" s="4"/>
      <c r="P10" s="5"/>
      <c r="Q10" s="5"/>
    </row>
    <row r="11" spans="1:17" ht="16.5">
      <c r="A11" s="2" t="s">
        <v>20</v>
      </c>
      <c r="B11" s="2" t="s">
        <v>21</v>
      </c>
      <c r="C11" s="2">
        <v>322</v>
      </c>
      <c r="D11" s="2">
        <v>305</v>
      </c>
      <c r="E11" s="2">
        <f t="shared" si="0"/>
        <v>627</v>
      </c>
      <c r="F11" s="2">
        <v>6</v>
      </c>
      <c r="G11" s="2" t="s">
        <v>15</v>
      </c>
      <c r="H11" s="9"/>
      <c r="I11" s="3"/>
      <c r="J11" s="3"/>
      <c r="K11" s="4"/>
      <c r="L11" s="4"/>
      <c r="M11" s="4"/>
      <c r="N11" s="4"/>
      <c r="O11" s="4"/>
      <c r="P11" s="5"/>
      <c r="Q11" s="5"/>
    </row>
    <row r="12" spans="1:17" ht="16.5">
      <c r="A12" s="2" t="s">
        <v>22</v>
      </c>
      <c r="B12" s="2" t="s">
        <v>23</v>
      </c>
      <c r="C12" s="2">
        <v>317</v>
      </c>
      <c r="D12" s="2">
        <v>309</v>
      </c>
      <c r="E12" s="2">
        <f t="shared" si="0"/>
        <v>626</v>
      </c>
      <c r="F12" s="2">
        <v>7</v>
      </c>
      <c r="G12" s="2" t="s">
        <v>15</v>
      </c>
      <c r="H12" s="9"/>
      <c r="I12" s="3"/>
      <c r="J12" s="3"/>
      <c r="K12" s="4"/>
      <c r="L12" s="4"/>
      <c r="M12" s="4"/>
      <c r="N12" s="4"/>
      <c r="O12" s="4"/>
      <c r="P12" s="5"/>
      <c r="Q12" s="5"/>
    </row>
    <row r="13" spans="1:17" ht="16.5">
      <c r="A13" s="2" t="s">
        <v>24</v>
      </c>
      <c r="B13" s="2" t="s">
        <v>25</v>
      </c>
      <c r="C13" s="2">
        <v>314</v>
      </c>
      <c r="D13" s="2">
        <v>308</v>
      </c>
      <c r="E13" s="2">
        <f t="shared" si="0"/>
        <v>622</v>
      </c>
      <c r="F13" s="2">
        <v>8</v>
      </c>
      <c r="G13" s="2" t="s">
        <v>15</v>
      </c>
      <c r="H13" s="9"/>
      <c r="I13" s="3"/>
      <c r="J13" s="3"/>
      <c r="K13" s="4"/>
      <c r="L13" s="4"/>
      <c r="M13" s="4"/>
      <c r="N13" s="4"/>
      <c r="O13" s="4"/>
      <c r="P13" s="5"/>
      <c r="Q13" s="5"/>
    </row>
    <row r="14" spans="1:17" ht="16.5">
      <c r="A14" s="2" t="s">
        <v>6</v>
      </c>
      <c r="B14" s="2" t="s">
        <v>26</v>
      </c>
      <c r="C14" s="2">
        <v>307</v>
      </c>
      <c r="D14" s="2">
        <v>314</v>
      </c>
      <c r="E14" s="2">
        <f t="shared" si="0"/>
        <v>621</v>
      </c>
      <c r="F14" s="2">
        <v>9</v>
      </c>
      <c r="G14" s="2" t="s">
        <v>16</v>
      </c>
      <c r="H14" s="9"/>
      <c r="I14" s="3"/>
      <c r="J14" s="3"/>
      <c r="K14" s="4"/>
      <c r="L14" s="4"/>
      <c r="M14" s="4"/>
      <c r="N14" s="4"/>
      <c r="O14" s="4"/>
      <c r="P14" s="5"/>
      <c r="Q14" s="5"/>
    </row>
    <row r="15" spans="1:17" ht="16.5">
      <c r="A15" s="2" t="s">
        <v>22</v>
      </c>
      <c r="B15" s="2" t="s">
        <v>27</v>
      </c>
      <c r="C15" s="2">
        <v>299</v>
      </c>
      <c r="D15" s="2">
        <v>318</v>
      </c>
      <c r="E15" s="2">
        <f t="shared" si="0"/>
        <v>617</v>
      </c>
      <c r="F15" s="2">
        <v>10</v>
      </c>
      <c r="G15" s="2" t="s">
        <v>15</v>
      </c>
      <c r="H15" s="9"/>
      <c r="I15" s="3"/>
      <c r="J15" s="3"/>
      <c r="K15" s="4"/>
      <c r="L15" s="4"/>
      <c r="M15" s="4"/>
      <c r="N15" s="4"/>
      <c r="O15" s="4"/>
      <c r="P15" s="5"/>
      <c r="Q15" s="5"/>
    </row>
    <row r="16" spans="1:17" ht="16.5">
      <c r="A16" s="2" t="s">
        <v>28</v>
      </c>
      <c r="B16" s="2" t="s">
        <v>29</v>
      </c>
      <c r="C16" s="2">
        <v>302</v>
      </c>
      <c r="D16" s="2">
        <v>315</v>
      </c>
      <c r="E16" s="2">
        <f t="shared" si="0"/>
        <v>617</v>
      </c>
      <c r="F16" s="2">
        <v>10</v>
      </c>
      <c r="G16" s="2" t="s">
        <v>16</v>
      </c>
      <c r="H16" s="9"/>
      <c r="I16" s="3"/>
      <c r="J16" s="3"/>
      <c r="K16" s="4"/>
      <c r="L16" s="4"/>
      <c r="M16" s="4"/>
      <c r="N16" s="4"/>
      <c r="O16" s="4"/>
      <c r="P16" s="5"/>
      <c r="Q16" s="5"/>
    </row>
    <row r="17" spans="1:17" ht="16.5">
      <c r="A17" s="22" t="s">
        <v>98</v>
      </c>
      <c r="B17" s="22" t="s">
        <v>99</v>
      </c>
      <c r="C17" s="22">
        <v>309</v>
      </c>
      <c r="D17" s="22">
        <v>306</v>
      </c>
      <c r="E17" s="22">
        <f t="shared" si="0"/>
        <v>615</v>
      </c>
      <c r="F17" s="22"/>
      <c r="G17" s="22" t="s">
        <v>41</v>
      </c>
      <c r="H17" s="10" t="s">
        <v>32</v>
      </c>
      <c r="I17" s="3"/>
      <c r="J17" s="3"/>
      <c r="K17" s="5"/>
      <c r="L17" s="5"/>
      <c r="M17" s="5"/>
      <c r="N17" s="5"/>
      <c r="O17" s="4"/>
      <c r="P17" s="5"/>
      <c r="Q17" s="5"/>
    </row>
    <row r="18" spans="1:17" ht="16.5">
      <c r="A18" s="7" t="s">
        <v>28</v>
      </c>
      <c r="B18" s="22" t="s">
        <v>100</v>
      </c>
      <c r="C18" s="22">
        <v>305</v>
      </c>
      <c r="D18" s="22">
        <v>309</v>
      </c>
      <c r="E18" s="22">
        <f t="shared" si="0"/>
        <v>614</v>
      </c>
      <c r="F18" s="22"/>
      <c r="G18" s="22" t="s">
        <v>16</v>
      </c>
      <c r="H18" s="10" t="s">
        <v>32</v>
      </c>
      <c r="I18" s="3"/>
      <c r="J18" s="6"/>
      <c r="K18" s="5"/>
      <c r="L18" s="5"/>
      <c r="M18" s="5"/>
      <c r="N18" s="5"/>
      <c r="O18" s="4"/>
      <c r="P18" s="5"/>
      <c r="Q18" s="5"/>
    </row>
    <row r="19" spans="1:17" ht="16.5">
      <c r="A19" s="23" t="s">
        <v>12</v>
      </c>
      <c r="B19" s="23" t="s">
        <v>101</v>
      </c>
      <c r="C19" s="23">
        <v>304</v>
      </c>
      <c r="D19" s="23">
        <v>309</v>
      </c>
      <c r="E19" s="23">
        <f t="shared" si="0"/>
        <v>613</v>
      </c>
      <c r="F19" s="23">
        <v>12</v>
      </c>
      <c r="G19" s="2" t="s">
        <v>15</v>
      </c>
      <c r="H19" s="9"/>
      <c r="I19" s="3"/>
      <c r="J19" s="6"/>
      <c r="K19" s="5"/>
      <c r="L19" s="5"/>
      <c r="M19" s="5"/>
      <c r="N19" s="5"/>
      <c r="O19" s="4"/>
      <c r="P19" s="5"/>
      <c r="Q19" s="5"/>
    </row>
    <row r="20" spans="9:17" ht="16.5">
      <c r="I20" s="3"/>
      <c r="J20" s="6"/>
      <c r="K20" s="5"/>
      <c r="L20" s="5"/>
      <c r="M20" s="5"/>
      <c r="N20" s="5"/>
      <c r="O20" s="4"/>
      <c r="P20" s="5"/>
      <c r="Q20" s="5"/>
    </row>
    <row r="21" spans="9:17" ht="16.5">
      <c r="I21" s="5"/>
      <c r="J21" s="5"/>
      <c r="K21" s="5"/>
      <c r="L21" s="5"/>
      <c r="M21" s="5"/>
      <c r="N21" s="5"/>
      <c r="O21" s="5"/>
      <c r="P21" s="5"/>
      <c r="Q21" s="5"/>
    </row>
    <row r="22" spans="3:17" ht="16.5">
      <c r="C22" s="18" t="s">
        <v>97</v>
      </c>
      <c r="I22" s="5"/>
      <c r="J22" s="5"/>
      <c r="K22" s="5"/>
      <c r="L22" s="5"/>
      <c r="M22" s="5"/>
      <c r="N22" s="5"/>
      <c r="O22" s="5"/>
      <c r="P22" s="5"/>
      <c r="Q22" s="5"/>
    </row>
    <row r="23" spans="9:17" ht="16.5">
      <c r="I23" s="5"/>
      <c r="J23" s="5"/>
      <c r="K23" s="5"/>
      <c r="L23" s="5"/>
      <c r="M23" s="5"/>
      <c r="N23" s="5"/>
      <c r="O23" s="5"/>
      <c r="P23" s="5"/>
      <c r="Q23" s="5"/>
    </row>
  </sheetData>
  <sheetProtection/>
  <autoFilter ref="A3:G3">
    <sortState ref="A4:G23">
      <sortCondition sortBy="value" ref="F4:F23"/>
    </sortState>
  </autoFilter>
  <mergeCells count="2">
    <mergeCell ref="A1:H1"/>
    <mergeCell ref="A2:H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2" sqref="C22"/>
    </sheetView>
  </sheetViews>
  <sheetFormatPr defaultColWidth="9.00390625" defaultRowHeight="15.75"/>
  <cols>
    <col min="1" max="1" width="27.25390625" style="0" bestFit="1" customWidth="1"/>
    <col min="8" max="8" width="9.50390625" style="0" bestFit="1" customWidth="1"/>
  </cols>
  <sheetData>
    <row r="1" spans="1:8" ht="16.5">
      <c r="A1" s="25" t="s">
        <v>30</v>
      </c>
      <c r="B1" s="25"/>
      <c r="C1" s="25"/>
      <c r="D1" s="25"/>
      <c r="E1" s="25"/>
      <c r="F1" s="25"/>
      <c r="G1" s="25"/>
      <c r="H1" s="25"/>
    </row>
    <row r="2" spans="1:8" ht="16.5">
      <c r="A2" s="25" t="s">
        <v>31</v>
      </c>
      <c r="B2" s="25"/>
      <c r="C2" s="25"/>
      <c r="D2" s="25"/>
      <c r="E2" s="25"/>
      <c r="F2" s="25"/>
      <c r="G2" s="25"/>
      <c r="H2" s="25"/>
    </row>
    <row r="3" spans="1:8" ht="16.5">
      <c r="A3" s="21" t="s">
        <v>1</v>
      </c>
      <c r="B3" s="21" t="s">
        <v>2</v>
      </c>
      <c r="C3" s="21" t="s">
        <v>5</v>
      </c>
      <c r="D3" s="1" t="s">
        <v>5</v>
      </c>
      <c r="E3" s="21" t="s">
        <v>3</v>
      </c>
      <c r="F3" s="21" t="s">
        <v>4</v>
      </c>
      <c r="G3" s="21" t="s">
        <v>14</v>
      </c>
      <c r="H3" s="8" t="s">
        <v>49</v>
      </c>
    </row>
    <row r="4" spans="1:8" ht="16.5">
      <c r="A4" s="2" t="s">
        <v>33</v>
      </c>
      <c r="B4" s="2" t="s">
        <v>34</v>
      </c>
      <c r="C4" s="2">
        <v>322</v>
      </c>
      <c r="D4" s="2">
        <v>319</v>
      </c>
      <c r="E4" s="2">
        <f aca="true" t="shared" si="0" ref="E4:E18">SUM(C4:D4)</f>
        <v>641</v>
      </c>
      <c r="F4" s="2">
        <v>1</v>
      </c>
      <c r="G4" s="2" t="s">
        <v>15</v>
      </c>
      <c r="H4" s="9"/>
    </row>
    <row r="5" spans="1:8" s="11" customFormat="1" ht="16.5">
      <c r="A5" s="7" t="s">
        <v>35</v>
      </c>
      <c r="B5" s="7" t="s">
        <v>36</v>
      </c>
      <c r="C5" s="7">
        <v>325</v>
      </c>
      <c r="D5" s="7">
        <v>314</v>
      </c>
      <c r="E5" s="7">
        <f t="shared" si="0"/>
        <v>639</v>
      </c>
      <c r="F5" s="7"/>
      <c r="G5" s="7" t="s">
        <v>16</v>
      </c>
      <c r="H5" s="10" t="s">
        <v>32</v>
      </c>
    </row>
    <row r="6" spans="1:8" ht="16.5">
      <c r="A6" s="2" t="s">
        <v>33</v>
      </c>
      <c r="B6" s="2" t="s">
        <v>37</v>
      </c>
      <c r="C6" s="2">
        <v>315</v>
      </c>
      <c r="D6" s="2">
        <v>322</v>
      </c>
      <c r="E6" s="2">
        <f t="shared" si="0"/>
        <v>637</v>
      </c>
      <c r="F6" s="2">
        <v>2</v>
      </c>
      <c r="G6" s="2" t="s">
        <v>15</v>
      </c>
      <c r="H6" s="9"/>
    </row>
    <row r="7" spans="1:8" ht="16.5">
      <c r="A7" s="2" t="s">
        <v>33</v>
      </c>
      <c r="B7" s="2" t="s">
        <v>38</v>
      </c>
      <c r="C7" s="2">
        <v>331</v>
      </c>
      <c r="D7" s="2">
        <v>299</v>
      </c>
      <c r="E7" s="2">
        <f t="shared" si="0"/>
        <v>630</v>
      </c>
      <c r="F7" s="2">
        <v>3</v>
      </c>
      <c r="G7" s="2" t="s">
        <v>16</v>
      </c>
      <c r="H7" s="9"/>
    </row>
    <row r="8" spans="1:8" ht="16.5">
      <c r="A8" s="2" t="s">
        <v>33</v>
      </c>
      <c r="B8" s="2" t="s">
        <v>39</v>
      </c>
      <c r="C8" s="2">
        <v>309</v>
      </c>
      <c r="D8" s="2">
        <v>315</v>
      </c>
      <c r="E8" s="2">
        <f t="shared" si="0"/>
        <v>624</v>
      </c>
      <c r="F8" s="2">
        <v>4</v>
      </c>
      <c r="G8" s="2" t="s">
        <v>15</v>
      </c>
      <c r="H8" s="9"/>
    </row>
    <row r="9" spans="1:8" s="11" customFormat="1" ht="16.5">
      <c r="A9" s="7" t="s">
        <v>35</v>
      </c>
      <c r="B9" s="7" t="s">
        <v>40</v>
      </c>
      <c r="C9" s="7">
        <v>315</v>
      </c>
      <c r="D9" s="7">
        <v>306</v>
      </c>
      <c r="E9" s="7">
        <f t="shared" si="0"/>
        <v>621</v>
      </c>
      <c r="F9" s="7"/>
      <c r="G9" s="7" t="s">
        <v>41</v>
      </c>
      <c r="H9" s="10" t="s">
        <v>32</v>
      </c>
    </row>
    <row r="10" spans="1:8" ht="16.5">
      <c r="A10" s="2" t="s">
        <v>35</v>
      </c>
      <c r="B10" s="2" t="s">
        <v>42</v>
      </c>
      <c r="C10" s="2">
        <v>314</v>
      </c>
      <c r="D10" s="2">
        <v>306</v>
      </c>
      <c r="E10" s="2">
        <f t="shared" si="0"/>
        <v>620</v>
      </c>
      <c r="F10" s="2">
        <v>5</v>
      </c>
      <c r="G10" s="2" t="s">
        <v>16</v>
      </c>
      <c r="H10" s="9"/>
    </row>
    <row r="11" spans="1:8" ht="16.5">
      <c r="A11" s="2" t="s">
        <v>43</v>
      </c>
      <c r="B11" s="2" t="s">
        <v>44</v>
      </c>
      <c r="C11" s="2">
        <v>317</v>
      </c>
      <c r="D11" s="2">
        <v>300</v>
      </c>
      <c r="E11" s="2">
        <f t="shared" si="0"/>
        <v>617</v>
      </c>
      <c r="F11" s="2">
        <v>6</v>
      </c>
      <c r="G11" s="2" t="s">
        <v>15</v>
      </c>
      <c r="H11" s="9"/>
    </row>
    <row r="12" spans="1:8" s="11" customFormat="1" ht="16.5">
      <c r="A12" s="7" t="s">
        <v>50</v>
      </c>
      <c r="B12" s="7" t="s">
        <v>51</v>
      </c>
      <c r="C12" s="7">
        <v>313</v>
      </c>
      <c r="D12" s="7">
        <v>301</v>
      </c>
      <c r="E12" s="7">
        <f t="shared" si="0"/>
        <v>614</v>
      </c>
      <c r="F12" s="7"/>
      <c r="G12" s="7" t="s">
        <v>52</v>
      </c>
      <c r="H12" s="10" t="s">
        <v>32</v>
      </c>
    </row>
    <row r="13" spans="1:8" ht="16.5">
      <c r="A13" s="2" t="s">
        <v>24</v>
      </c>
      <c r="B13" s="2" t="s">
        <v>45</v>
      </c>
      <c r="C13" s="2">
        <v>304</v>
      </c>
      <c r="D13" s="2">
        <v>300</v>
      </c>
      <c r="E13" s="2">
        <f t="shared" si="0"/>
        <v>604</v>
      </c>
      <c r="F13" s="2">
        <v>7</v>
      </c>
      <c r="G13" s="2" t="s">
        <v>15</v>
      </c>
      <c r="H13" s="9"/>
    </row>
    <row r="14" spans="1:8" ht="16.5">
      <c r="A14" s="2" t="s">
        <v>46</v>
      </c>
      <c r="B14" s="2" t="s">
        <v>47</v>
      </c>
      <c r="C14" s="2">
        <v>297</v>
      </c>
      <c r="D14" s="2">
        <v>300</v>
      </c>
      <c r="E14" s="2">
        <f t="shared" si="0"/>
        <v>597</v>
      </c>
      <c r="F14" s="2">
        <v>8</v>
      </c>
      <c r="G14" s="2" t="s">
        <v>15</v>
      </c>
      <c r="H14" s="9"/>
    </row>
    <row r="15" spans="1:8" ht="16.5">
      <c r="A15" s="2" t="s">
        <v>33</v>
      </c>
      <c r="B15" s="2" t="s">
        <v>48</v>
      </c>
      <c r="C15" s="2">
        <v>290</v>
      </c>
      <c r="D15" s="2">
        <v>305</v>
      </c>
      <c r="E15" s="2">
        <f t="shared" si="0"/>
        <v>595</v>
      </c>
      <c r="F15" s="2">
        <v>9</v>
      </c>
      <c r="G15" s="2" t="s">
        <v>15</v>
      </c>
      <c r="H15" s="9"/>
    </row>
    <row r="16" spans="1:8" ht="16.5">
      <c r="A16" s="23" t="s">
        <v>102</v>
      </c>
      <c r="B16" s="23" t="s">
        <v>103</v>
      </c>
      <c r="C16" s="23">
        <v>297</v>
      </c>
      <c r="D16" s="23">
        <v>297</v>
      </c>
      <c r="E16" s="23">
        <f t="shared" si="0"/>
        <v>594</v>
      </c>
      <c r="F16" s="23">
        <v>10</v>
      </c>
      <c r="G16" s="23" t="s">
        <v>15</v>
      </c>
      <c r="H16" s="9"/>
    </row>
    <row r="17" spans="1:8" ht="16.5">
      <c r="A17" s="23" t="s">
        <v>104</v>
      </c>
      <c r="B17" s="23" t="s">
        <v>105</v>
      </c>
      <c r="C17" s="23">
        <v>303</v>
      </c>
      <c r="D17" s="23">
        <v>289</v>
      </c>
      <c r="E17" s="23">
        <f t="shared" si="0"/>
        <v>592</v>
      </c>
      <c r="F17" s="23">
        <v>11</v>
      </c>
      <c r="G17" s="23" t="s">
        <v>15</v>
      </c>
      <c r="H17" s="9"/>
    </row>
    <row r="18" spans="1:8" ht="16.5">
      <c r="A18" s="23" t="s">
        <v>106</v>
      </c>
      <c r="B18" s="23" t="s">
        <v>107</v>
      </c>
      <c r="C18" s="23">
        <v>285</v>
      </c>
      <c r="D18" s="23">
        <v>306</v>
      </c>
      <c r="E18" s="23">
        <f t="shared" si="0"/>
        <v>591</v>
      </c>
      <c r="F18" s="23">
        <v>12</v>
      </c>
      <c r="G18" s="23" t="s">
        <v>16</v>
      </c>
      <c r="H18" s="9"/>
    </row>
    <row r="22" ht="16.5">
      <c r="C22" s="18" t="s">
        <v>97</v>
      </c>
    </row>
  </sheetData>
  <sheetProtection/>
  <autoFilter ref="A3:G3">
    <sortState ref="A4:G22">
      <sortCondition descending="1" sortBy="value" ref="E4:E22"/>
    </sortState>
  </autoFilter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28" sqref="B28"/>
    </sheetView>
  </sheetViews>
  <sheetFormatPr defaultColWidth="9.00390625" defaultRowHeight="15.75"/>
  <cols>
    <col min="1" max="1" width="31.625" style="18" bestFit="1" customWidth="1"/>
    <col min="2" max="9" width="9.00390625" style="18" customWidth="1"/>
    <col min="10" max="10" width="22.75390625" style="18" bestFit="1" customWidth="1"/>
    <col min="11" max="16384" width="9.00390625" style="18" customWidth="1"/>
  </cols>
  <sheetData>
    <row r="1" spans="1:7" ht="16.5">
      <c r="A1" s="25" t="s">
        <v>58</v>
      </c>
      <c r="B1" s="25"/>
      <c r="C1" s="25"/>
      <c r="D1" s="25"/>
      <c r="E1" s="25"/>
      <c r="F1" s="25"/>
      <c r="G1" s="25"/>
    </row>
    <row r="2" spans="1:7" ht="16.5">
      <c r="A2" s="26" t="s">
        <v>0</v>
      </c>
      <c r="B2" s="26"/>
      <c r="C2" s="26"/>
      <c r="D2" s="26"/>
      <c r="E2" s="26"/>
      <c r="F2" s="26"/>
      <c r="G2" s="26"/>
    </row>
    <row r="3" spans="1:7" ht="16.5">
      <c r="A3" s="13" t="s">
        <v>1</v>
      </c>
      <c r="B3" s="13" t="s">
        <v>2</v>
      </c>
      <c r="C3" s="16" t="s">
        <v>59</v>
      </c>
      <c r="D3" s="17" t="s">
        <v>59</v>
      </c>
      <c r="E3" s="13" t="s">
        <v>3</v>
      </c>
      <c r="F3" s="13" t="s">
        <v>4</v>
      </c>
      <c r="G3" s="8" t="s">
        <v>49</v>
      </c>
    </row>
    <row r="4" spans="1:7" ht="16.5">
      <c r="A4" s="2" t="s">
        <v>60</v>
      </c>
      <c r="B4" s="2" t="s">
        <v>61</v>
      </c>
      <c r="C4" s="2">
        <v>343</v>
      </c>
      <c r="D4" s="2">
        <v>338</v>
      </c>
      <c r="E4" s="2">
        <f>SUM(C4+D4)</f>
        <v>681</v>
      </c>
      <c r="F4" s="2">
        <v>1</v>
      </c>
      <c r="G4" s="2"/>
    </row>
    <row r="5" spans="1:7" ht="16.5">
      <c r="A5" s="2" t="s">
        <v>62</v>
      </c>
      <c r="B5" s="2" t="s">
        <v>63</v>
      </c>
      <c r="C5" s="2">
        <v>337</v>
      </c>
      <c r="D5" s="2">
        <v>329</v>
      </c>
      <c r="E5" s="2">
        <f aca="true" t="shared" si="0" ref="E5:E26">SUM(C5+D5)</f>
        <v>666</v>
      </c>
      <c r="F5" s="2">
        <v>2</v>
      </c>
      <c r="G5" s="2"/>
    </row>
    <row r="6" spans="1:13" s="19" customFormat="1" ht="16.5">
      <c r="A6" s="14" t="s">
        <v>65</v>
      </c>
      <c r="B6" s="14" t="s">
        <v>64</v>
      </c>
      <c r="C6" s="14">
        <v>329</v>
      </c>
      <c r="D6" s="14">
        <v>329</v>
      </c>
      <c r="E6" s="2">
        <f t="shared" si="0"/>
        <v>658</v>
      </c>
      <c r="F6" s="14">
        <v>3</v>
      </c>
      <c r="G6" s="2"/>
      <c r="M6" s="18"/>
    </row>
    <row r="7" spans="1:13" s="20" customFormat="1" ht="16.5">
      <c r="A7" s="7" t="s">
        <v>66</v>
      </c>
      <c r="B7" s="7" t="s">
        <v>72</v>
      </c>
      <c r="C7" s="7">
        <v>332</v>
      </c>
      <c r="D7" s="7">
        <v>323</v>
      </c>
      <c r="E7" s="7">
        <f t="shared" si="0"/>
        <v>655</v>
      </c>
      <c r="F7" s="7"/>
      <c r="G7" s="7" t="s">
        <v>32</v>
      </c>
      <c r="M7" s="18"/>
    </row>
    <row r="8" spans="1:13" s="20" customFormat="1" ht="16.5">
      <c r="A8" s="7" t="s">
        <v>67</v>
      </c>
      <c r="B8" s="7" t="s">
        <v>73</v>
      </c>
      <c r="C8" s="7">
        <v>328</v>
      </c>
      <c r="D8" s="7">
        <v>324</v>
      </c>
      <c r="E8" s="7">
        <f t="shared" si="0"/>
        <v>652</v>
      </c>
      <c r="F8" s="7"/>
      <c r="G8" s="7" t="s">
        <v>32</v>
      </c>
      <c r="M8" s="18"/>
    </row>
    <row r="9" spans="1:13" s="19" customFormat="1" ht="16.5">
      <c r="A9" s="14" t="s">
        <v>68</v>
      </c>
      <c r="B9" s="14" t="s">
        <v>74</v>
      </c>
      <c r="C9" s="14">
        <v>330</v>
      </c>
      <c r="D9" s="14">
        <v>320</v>
      </c>
      <c r="E9" s="2">
        <f t="shared" si="0"/>
        <v>650</v>
      </c>
      <c r="F9" s="14">
        <v>4</v>
      </c>
      <c r="G9" s="2"/>
      <c r="M9" s="18"/>
    </row>
    <row r="10" spans="1:7" s="20" customFormat="1" ht="16.5">
      <c r="A10" s="7" t="s">
        <v>69</v>
      </c>
      <c r="B10" s="7" t="s">
        <v>75</v>
      </c>
      <c r="C10" s="7">
        <v>325</v>
      </c>
      <c r="D10" s="7">
        <v>324</v>
      </c>
      <c r="E10" s="7">
        <f t="shared" si="0"/>
        <v>649</v>
      </c>
      <c r="F10" s="7"/>
      <c r="G10" s="7" t="s">
        <v>32</v>
      </c>
    </row>
    <row r="11" spans="1:7" ht="16.5">
      <c r="A11" s="2" t="s">
        <v>70</v>
      </c>
      <c r="B11" s="2" t="s">
        <v>76</v>
      </c>
      <c r="C11" s="2">
        <v>328</v>
      </c>
      <c r="D11" s="2">
        <v>319</v>
      </c>
      <c r="E11" s="2">
        <f t="shared" si="0"/>
        <v>647</v>
      </c>
      <c r="F11" s="2">
        <v>5</v>
      </c>
      <c r="G11" s="2"/>
    </row>
    <row r="12" spans="1:7" s="20" customFormat="1" ht="16.5">
      <c r="A12" s="7" t="s">
        <v>65</v>
      </c>
      <c r="B12" s="7" t="s">
        <v>77</v>
      </c>
      <c r="C12" s="7">
        <v>326</v>
      </c>
      <c r="D12" s="7">
        <v>318</v>
      </c>
      <c r="E12" s="7">
        <f t="shared" si="0"/>
        <v>644</v>
      </c>
      <c r="F12" s="7"/>
      <c r="G12" s="7" t="s">
        <v>32</v>
      </c>
    </row>
    <row r="13" spans="1:7" s="20" customFormat="1" ht="16.5">
      <c r="A13" s="7" t="s">
        <v>62</v>
      </c>
      <c r="B13" s="7" t="s">
        <v>78</v>
      </c>
      <c r="C13" s="7">
        <v>321</v>
      </c>
      <c r="D13" s="7">
        <v>323</v>
      </c>
      <c r="E13" s="7">
        <f t="shared" si="0"/>
        <v>644</v>
      </c>
      <c r="F13" s="7"/>
      <c r="G13" s="7" t="s">
        <v>32</v>
      </c>
    </row>
    <row r="14" spans="1:7" s="20" customFormat="1" ht="16.5">
      <c r="A14" s="7" t="s">
        <v>60</v>
      </c>
      <c r="B14" s="7" t="s">
        <v>88</v>
      </c>
      <c r="C14" s="7">
        <v>329</v>
      </c>
      <c r="D14" s="7">
        <v>314</v>
      </c>
      <c r="E14" s="7">
        <f t="shared" si="0"/>
        <v>643</v>
      </c>
      <c r="F14" s="7"/>
      <c r="G14" s="7" t="s">
        <v>89</v>
      </c>
    </row>
    <row r="15" spans="1:7" s="20" customFormat="1" ht="16.5">
      <c r="A15" s="7" t="s">
        <v>71</v>
      </c>
      <c r="B15" s="7" t="s">
        <v>79</v>
      </c>
      <c r="C15" s="7">
        <v>317</v>
      </c>
      <c r="D15" s="7">
        <v>326</v>
      </c>
      <c r="E15" s="7">
        <f t="shared" si="0"/>
        <v>643</v>
      </c>
      <c r="F15" s="7"/>
      <c r="G15" s="7" t="s">
        <v>32</v>
      </c>
    </row>
    <row r="16" spans="1:7" ht="16.5">
      <c r="A16" s="2" t="s">
        <v>83</v>
      </c>
      <c r="B16" s="2" t="s">
        <v>86</v>
      </c>
      <c r="C16" s="2">
        <v>319</v>
      </c>
      <c r="D16" s="2">
        <v>324</v>
      </c>
      <c r="E16" s="14">
        <f t="shared" si="0"/>
        <v>643</v>
      </c>
      <c r="F16" s="2">
        <v>6</v>
      </c>
      <c r="G16" s="2"/>
    </row>
    <row r="17" spans="1:7" ht="16.5">
      <c r="A17" s="2" t="s">
        <v>67</v>
      </c>
      <c r="B17" s="2" t="s">
        <v>87</v>
      </c>
      <c r="C17" s="2">
        <v>327</v>
      </c>
      <c r="D17" s="2">
        <v>316</v>
      </c>
      <c r="E17" s="14">
        <f t="shared" si="0"/>
        <v>643</v>
      </c>
      <c r="F17" s="2">
        <v>7</v>
      </c>
      <c r="G17" s="2"/>
    </row>
    <row r="18" spans="1:7" ht="16.5">
      <c r="A18" s="14" t="s">
        <v>84</v>
      </c>
      <c r="B18" s="14" t="s">
        <v>85</v>
      </c>
      <c r="C18" s="14">
        <v>319</v>
      </c>
      <c r="D18" s="14">
        <v>321</v>
      </c>
      <c r="E18" s="14">
        <f t="shared" si="0"/>
        <v>640</v>
      </c>
      <c r="F18" s="2">
        <v>8</v>
      </c>
      <c r="G18" s="2"/>
    </row>
    <row r="19" spans="1:7" ht="16.5">
      <c r="A19" s="7" t="s">
        <v>62</v>
      </c>
      <c r="B19" s="7" t="s">
        <v>96</v>
      </c>
      <c r="C19" s="7">
        <v>314</v>
      </c>
      <c r="D19" s="7">
        <v>324</v>
      </c>
      <c r="E19" s="7">
        <f t="shared" si="0"/>
        <v>638</v>
      </c>
      <c r="F19" s="7"/>
      <c r="G19" s="7" t="s">
        <v>89</v>
      </c>
    </row>
    <row r="20" spans="1:7" ht="16.5">
      <c r="A20" s="2" t="s">
        <v>60</v>
      </c>
      <c r="B20" s="2" t="s">
        <v>80</v>
      </c>
      <c r="C20" s="2">
        <v>320</v>
      </c>
      <c r="D20" s="2">
        <v>318</v>
      </c>
      <c r="E20" s="14">
        <f t="shared" si="0"/>
        <v>638</v>
      </c>
      <c r="F20" s="2">
        <v>9</v>
      </c>
      <c r="G20" s="2"/>
    </row>
    <row r="21" spans="1:7" ht="16.5">
      <c r="A21" s="7" t="s">
        <v>69</v>
      </c>
      <c r="B21" s="7" t="s">
        <v>93</v>
      </c>
      <c r="C21" s="7">
        <v>313</v>
      </c>
      <c r="D21" s="7">
        <v>323</v>
      </c>
      <c r="E21" s="7">
        <f t="shared" si="0"/>
        <v>636</v>
      </c>
      <c r="F21" s="7"/>
      <c r="G21" s="7" t="s">
        <v>32</v>
      </c>
    </row>
    <row r="22" spans="1:7" ht="16.5">
      <c r="A22" s="14" t="s">
        <v>90</v>
      </c>
      <c r="B22" s="2" t="s">
        <v>91</v>
      </c>
      <c r="C22" s="2">
        <v>317</v>
      </c>
      <c r="D22" s="2">
        <v>319</v>
      </c>
      <c r="E22" s="14">
        <f t="shared" si="0"/>
        <v>636</v>
      </c>
      <c r="F22" s="2">
        <v>10</v>
      </c>
      <c r="G22" s="2"/>
    </row>
    <row r="23" spans="1:7" ht="16.5">
      <c r="A23" s="7" t="s">
        <v>84</v>
      </c>
      <c r="B23" s="7" t="s">
        <v>92</v>
      </c>
      <c r="C23" s="7">
        <v>318</v>
      </c>
      <c r="D23" s="7">
        <v>318</v>
      </c>
      <c r="E23" s="7">
        <f t="shared" si="0"/>
        <v>636</v>
      </c>
      <c r="F23" s="2"/>
      <c r="G23" s="7" t="s">
        <v>32</v>
      </c>
    </row>
    <row r="24" spans="1:7" ht="16.5">
      <c r="A24" s="2" t="s">
        <v>81</v>
      </c>
      <c r="B24" s="2" t="s">
        <v>82</v>
      </c>
      <c r="C24" s="2">
        <v>316</v>
      </c>
      <c r="D24" s="2">
        <v>319</v>
      </c>
      <c r="E24" s="14">
        <f t="shared" si="0"/>
        <v>635</v>
      </c>
      <c r="F24" s="2">
        <v>11</v>
      </c>
      <c r="G24" s="2"/>
    </row>
    <row r="25" spans="1:7" ht="16.5">
      <c r="A25" s="7" t="s">
        <v>66</v>
      </c>
      <c r="B25" s="7" t="s">
        <v>94</v>
      </c>
      <c r="C25" s="7">
        <v>313</v>
      </c>
      <c r="D25" s="7">
        <v>321</v>
      </c>
      <c r="E25" s="7">
        <f t="shared" si="0"/>
        <v>634</v>
      </c>
      <c r="F25" s="7"/>
      <c r="G25" s="7" t="s">
        <v>32</v>
      </c>
    </row>
    <row r="26" spans="1:7" ht="16.5">
      <c r="A26" s="14" t="s">
        <v>65</v>
      </c>
      <c r="B26" s="14" t="s">
        <v>95</v>
      </c>
      <c r="C26" s="14">
        <v>306</v>
      </c>
      <c r="D26" s="14">
        <v>328</v>
      </c>
      <c r="E26" s="14">
        <f t="shared" si="0"/>
        <v>634</v>
      </c>
      <c r="F26" s="2">
        <v>12</v>
      </c>
      <c r="G26" s="2"/>
    </row>
    <row r="27" ht="16.5">
      <c r="E27" s="3"/>
    </row>
    <row r="28" ht="16.5">
      <c r="E28" s="3"/>
    </row>
    <row r="29" ht="16.5">
      <c r="C29" s="18" t="s">
        <v>97</v>
      </c>
    </row>
    <row r="30" ht="16.5">
      <c r="E30" s="19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15" sqref="G15"/>
    </sheetView>
  </sheetViews>
  <sheetFormatPr defaultColWidth="9.00390625" defaultRowHeight="15.75"/>
  <cols>
    <col min="1" max="1" width="31.625" style="29" bestFit="1" customWidth="1"/>
    <col min="2" max="5" width="9.00390625" style="29" customWidth="1"/>
    <col min="6" max="6" width="9.00390625" style="19" customWidth="1"/>
    <col min="7" max="7" width="40.50390625" style="29" bestFit="1" customWidth="1"/>
    <col min="8" max="10" width="9.00390625" style="29" customWidth="1"/>
    <col min="11" max="11" width="31.625" style="29" bestFit="1" customWidth="1"/>
    <col min="12" max="16384" width="9.00390625" style="29" customWidth="1"/>
  </cols>
  <sheetData>
    <row r="1" spans="1:8" ht="16.5">
      <c r="A1" s="27" t="s">
        <v>146</v>
      </c>
      <c r="B1" s="27"/>
      <c r="C1" s="27"/>
      <c r="D1" s="27"/>
      <c r="E1" s="27"/>
      <c r="F1" s="27"/>
      <c r="G1" s="27"/>
      <c r="H1" s="28"/>
    </row>
    <row r="2" spans="1:8" ht="16.5">
      <c r="A2" s="27" t="s">
        <v>147</v>
      </c>
      <c r="B2" s="27"/>
      <c r="C2" s="27"/>
      <c r="D2" s="27"/>
      <c r="E2" s="27"/>
      <c r="F2" s="27"/>
      <c r="G2" s="27"/>
      <c r="H2" s="28"/>
    </row>
    <row r="3" spans="1:7" ht="16.5">
      <c r="A3" s="30" t="s">
        <v>1</v>
      </c>
      <c r="B3" s="30" t="s">
        <v>2</v>
      </c>
      <c r="C3" s="30" t="s">
        <v>148</v>
      </c>
      <c r="D3" s="31" t="s">
        <v>148</v>
      </c>
      <c r="E3" s="30" t="s">
        <v>3</v>
      </c>
      <c r="F3" s="30" t="s">
        <v>4</v>
      </c>
      <c r="G3" s="32" t="s">
        <v>128</v>
      </c>
    </row>
    <row r="4" spans="1:7" ht="16.5">
      <c r="A4" s="15" t="s">
        <v>65</v>
      </c>
      <c r="B4" s="15" t="s">
        <v>140</v>
      </c>
      <c r="C4" s="15">
        <v>324</v>
      </c>
      <c r="D4" s="15">
        <v>333</v>
      </c>
      <c r="E4" s="14">
        <f>D4+C4</f>
        <v>657</v>
      </c>
      <c r="F4" s="14">
        <v>1</v>
      </c>
      <c r="G4" s="15"/>
    </row>
    <row r="5" spans="1:7" ht="16.5">
      <c r="A5" s="15" t="s">
        <v>108</v>
      </c>
      <c r="B5" s="15" t="s">
        <v>141</v>
      </c>
      <c r="C5" s="15">
        <v>323</v>
      </c>
      <c r="D5" s="15">
        <v>325</v>
      </c>
      <c r="E5" s="14">
        <f aca="true" t="shared" si="0" ref="E5:E29">D5+C5</f>
        <v>648</v>
      </c>
      <c r="F5" s="14">
        <v>2</v>
      </c>
      <c r="G5" s="15"/>
    </row>
    <row r="6" spans="1:7" s="11" customFormat="1" ht="16.5">
      <c r="A6" s="10" t="s">
        <v>108</v>
      </c>
      <c r="B6" s="10" t="s">
        <v>151</v>
      </c>
      <c r="C6" s="10">
        <v>321</v>
      </c>
      <c r="D6" s="10">
        <v>323</v>
      </c>
      <c r="E6" s="7">
        <f t="shared" si="0"/>
        <v>644</v>
      </c>
      <c r="F6" s="7"/>
      <c r="G6" s="10" t="s">
        <v>149</v>
      </c>
    </row>
    <row r="7" spans="1:7" s="11" customFormat="1" ht="16.5">
      <c r="A7" s="10" t="s">
        <v>62</v>
      </c>
      <c r="B7" s="10" t="s">
        <v>152</v>
      </c>
      <c r="C7" s="10">
        <v>314</v>
      </c>
      <c r="D7" s="10">
        <v>321</v>
      </c>
      <c r="E7" s="7">
        <f t="shared" si="0"/>
        <v>635</v>
      </c>
      <c r="F7" s="7"/>
      <c r="G7" s="10" t="s">
        <v>149</v>
      </c>
    </row>
    <row r="8" spans="1:7" s="11" customFormat="1" ht="16.5">
      <c r="A8" s="10" t="s">
        <v>109</v>
      </c>
      <c r="B8" s="10" t="s">
        <v>153</v>
      </c>
      <c r="C8" s="10">
        <v>319</v>
      </c>
      <c r="D8" s="10">
        <v>316</v>
      </c>
      <c r="E8" s="7">
        <f t="shared" si="0"/>
        <v>635</v>
      </c>
      <c r="F8" s="7"/>
      <c r="G8" s="10" t="s">
        <v>149</v>
      </c>
    </row>
    <row r="9" spans="1:7" s="11" customFormat="1" ht="16.5">
      <c r="A9" s="10" t="s">
        <v>66</v>
      </c>
      <c r="B9" s="10" t="s">
        <v>154</v>
      </c>
      <c r="C9" s="10">
        <v>312</v>
      </c>
      <c r="D9" s="10">
        <v>314</v>
      </c>
      <c r="E9" s="7">
        <f t="shared" si="0"/>
        <v>626</v>
      </c>
      <c r="F9" s="7"/>
      <c r="G9" s="10" t="s">
        <v>149</v>
      </c>
    </row>
    <row r="10" spans="1:7" ht="16.5">
      <c r="A10" s="15" t="s">
        <v>67</v>
      </c>
      <c r="B10" s="15" t="s">
        <v>142</v>
      </c>
      <c r="C10" s="15">
        <v>318</v>
      </c>
      <c r="D10" s="15">
        <v>305</v>
      </c>
      <c r="E10" s="14">
        <f t="shared" si="0"/>
        <v>623</v>
      </c>
      <c r="F10" s="14">
        <v>3</v>
      </c>
      <c r="G10" s="15"/>
    </row>
    <row r="11" spans="1:7" s="11" customFormat="1" ht="16.5">
      <c r="A11" s="10" t="s">
        <v>66</v>
      </c>
      <c r="B11" s="10" t="s">
        <v>110</v>
      </c>
      <c r="C11" s="10">
        <v>310</v>
      </c>
      <c r="D11" s="10">
        <v>309</v>
      </c>
      <c r="E11" s="7">
        <f t="shared" si="0"/>
        <v>619</v>
      </c>
      <c r="F11" s="7"/>
      <c r="G11" s="10" t="s">
        <v>125</v>
      </c>
    </row>
    <row r="12" spans="1:7" s="11" customFormat="1" ht="16.5">
      <c r="A12" s="10" t="s">
        <v>119</v>
      </c>
      <c r="B12" s="10" t="s">
        <v>120</v>
      </c>
      <c r="C12" s="10">
        <v>305</v>
      </c>
      <c r="D12" s="10">
        <v>308</v>
      </c>
      <c r="E12" s="7">
        <f t="shared" si="0"/>
        <v>613</v>
      </c>
      <c r="F12" s="7"/>
      <c r="G12" s="10" t="s">
        <v>125</v>
      </c>
    </row>
    <row r="13" spans="1:7" s="11" customFormat="1" ht="16.5">
      <c r="A13" s="10" t="s">
        <v>111</v>
      </c>
      <c r="B13" s="10" t="s">
        <v>112</v>
      </c>
      <c r="C13" s="10">
        <v>307</v>
      </c>
      <c r="D13" s="10">
        <v>304</v>
      </c>
      <c r="E13" s="7">
        <f t="shared" si="0"/>
        <v>611</v>
      </c>
      <c r="F13" s="7"/>
      <c r="G13" s="10" t="s">
        <v>125</v>
      </c>
    </row>
    <row r="14" spans="1:7" ht="16.5">
      <c r="A14" s="15" t="s">
        <v>60</v>
      </c>
      <c r="B14" s="15" t="s">
        <v>143</v>
      </c>
      <c r="C14" s="15">
        <v>303</v>
      </c>
      <c r="D14" s="15">
        <v>307</v>
      </c>
      <c r="E14" s="14">
        <f t="shared" si="0"/>
        <v>610</v>
      </c>
      <c r="F14" s="14">
        <v>4</v>
      </c>
      <c r="G14" s="15"/>
    </row>
    <row r="15" spans="1:7" s="11" customFormat="1" ht="16.5">
      <c r="A15" s="10" t="s">
        <v>113</v>
      </c>
      <c r="B15" s="10" t="s">
        <v>114</v>
      </c>
      <c r="C15" s="10">
        <v>304</v>
      </c>
      <c r="D15" s="10">
        <v>302</v>
      </c>
      <c r="E15" s="7">
        <f t="shared" si="0"/>
        <v>606</v>
      </c>
      <c r="F15" s="7"/>
      <c r="G15" s="10" t="s">
        <v>125</v>
      </c>
    </row>
    <row r="16" spans="1:7" s="11" customFormat="1" ht="16.5">
      <c r="A16" s="10" t="s">
        <v>65</v>
      </c>
      <c r="B16" s="10" t="s">
        <v>115</v>
      </c>
      <c r="C16" s="10">
        <v>314</v>
      </c>
      <c r="D16" s="10">
        <v>291</v>
      </c>
      <c r="E16" s="7">
        <f t="shared" si="0"/>
        <v>605</v>
      </c>
      <c r="F16" s="7"/>
      <c r="G16" s="10" t="s">
        <v>125</v>
      </c>
    </row>
    <row r="17" spans="1:7" ht="16.5">
      <c r="A17" s="15" t="s">
        <v>60</v>
      </c>
      <c r="B17" s="15" t="s">
        <v>144</v>
      </c>
      <c r="C17" s="15">
        <v>305</v>
      </c>
      <c r="D17" s="15">
        <v>300</v>
      </c>
      <c r="E17" s="14">
        <f t="shared" si="0"/>
        <v>605</v>
      </c>
      <c r="F17" s="14">
        <v>5</v>
      </c>
      <c r="G17" s="15"/>
    </row>
    <row r="18" spans="1:7" s="11" customFormat="1" ht="16.5">
      <c r="A18" s="10" t="s">
        <v>60</v>
      </c>
      <c r="B18" s="10" t="s">
        <v>116</v>
      </c>
      <c r="C18" s="10">
        <v>306</v>
      </c>
      <c r="D18" s="10">
        <v>296</v>
      </c>
      <c r="E18" s="7">
        <f t="shared" si="0"/>
        <v>602</v>
      </c>
      <c r="F18" s="7"/>
      <c r="G18" s="10" t="s">
        <v>125</v>
      </c>
    </row>
    <row r="19" spans="1:7" s="11" customFormat="1" ht="16.5">
      <c r="A19" s="10" t="s">
        <v>111</v>
      </c>
      <c r="B19" s="10" t="s">
        <v>117</v>
      </c>
      <c r="C19" s="10">
        <v>306</v>
      </c>
      <c r="D19" s="10">
        <v>296</v>
      </c>
      <c r="E19" s="7">
        <f t="shared" si="0"/>
        <v>602</v>
      </c>
      <c r="F19" s="7"/>
      <c r="G19" s="10" t="s">
        <v>125</v>
      </c>
    </row>
    <row r="20" spans="1:7" s="11" customFormat="1" ht="16.5">
      <c r="A20" s="10" t="s">
        <v>121</v>
      </c>
      <c r="B20" s="10" t="s">
        <v>122</v>
      </c>
      <c r="C20" s="10">
        <v>289</v>
      </c>
      <c r="D20" s="10">
        <v>313</v>
      </c>
      <c r="E20" s="7">
        <f t="shared" si="0"/>
        <v>602</v>
      </c>
      <c r="F20" s="7"/>
      <c r="G20" s="10" t="s">
        <v>125</v>
      </c>
    </row>
    <row r="21" spans="1:7" ht="16.5">
      <c r="A21" s="15" t="s">
        <v>118</v>
      </c>
      <c r="B21" s="15" t="s">
        <v>145</v>
      </c>
      <c r="C21" s="15">
        <v>304</v>
      </c>
      <c r="D21" s="15">
        <v>297</v>
      </c>
      <c r="E21" s="14">
        <f t="shared" si="0"/>
        <v>601</v>
      </c>
      <c r="F21" s="14">
        <v>6</v>
      </c>
      <c r="G21" s="15"/>
    </row>
    <row r="22" spans="1:7" s="11" customFormat="1" ht="16.5">
      <c r="A22" s="10" t="s">
        <v>60</v>
      </c>
      <c r="B22" s="10" t="s">
        <v>123</v>
      </c>
      <c r="C22" s="10">
        <v>302</v>
      </c>
      <c r="D22" s="10">
        <v>298</v>
      </c>
      <c r="E22" s="7">
        <f t="shared" si="0"/>
        <v>600</v>
      </c>
      <c r="F22" s="7"/>
      <c r="G22" s="10" t="s">
        <v>129</v>
      </c>
    </row>
    <row r="23" spans="1:7" s="11" customFormat="1" ht="16.5">
      <c r="A23" s="10" t="s">
        <v>130</v>
      </c>
      <c r="B23" s="10" t="s">
        <v>124</v>
      </c>
      <c r="C23" s="10">
        <v>296</v>
      </c>
      <c r="D23" s="10">
        <v>304</v>
      </c>
      <c r="E23" s="7">
        <f t="shared" si="0"/>
        <v>600</v>
      </c>
      <c r="F23" s="7"/>
      <c r="G23" s="10" t="s">
        <v>131</v>
      </c>
    </row>
    <row r="24" spans="1:7" ht="16.5">
      <c r="A24" s="15" t="s">
        <v>109</v>
      </c>
      <c r="B24" s="15" t="s">
        <v>132</v>
      </c>
      <c r="C24" s="15">
        <v>302</v>
      </c>
      <c r="D24" s="15">
        <v>292</v>
      </c>
      <c r="E24" s="14">
        <f t="shared" si="0"/>
        <v>594</v>
      </c>
      <c r="F24" s="14">
        <v>7</v>
      </c>
      <c r="G24" s="15"/>
    </row>
    <row r="25" spans="1:7" ht="16.5">
      <c r="A25" s="15" t="s">
        <v>113</v>
      </c>
      <c r="B25" s="15" t="s">
        <v>133</v>
      </c>
      <c r="C25" s="15">
        <v>309</v>
      </c>
      <c r="D25" s="15">
        <v>285</v>
      </c>
      <c r="E25" s="14">
        <f t="shared" si="0"/>
        <v>594</v>
      </c>
      <c r="F25" s="14">
        <v>8</v>
      </c>
      <c r="G25" s="15"/>
    </row>
    <row r="26" spans="1:7" ht="16.5">
      <c r="A26" s="15" t="s">
        <v>108</v>
      </c>
      <c r="B26" s="15" t="s">
        <v>134</v>
      </c>
      <c r="C26" s="15">
        <v>294</v>
      </c>
      <c r="D26" s="15">
        <v>300</v>
      </c>
      <c r="E26" s="14">
        <f t="shared" si="0"/>
        <v>594</v>
      </c>
      <c r="F26" s="14">
        <v>9</v>
      </c>
      <c r="G26" s="15"/>
    </row>
    <row r="27" spans="1:7" ht="16.5">
      <c r="A27" s="15" t="s">
        <v>60</v>
      </c>
      <c r="B27" s="15" t="s">
        <v>135</v>
      </c>
      <c r="C27" s="15">
        <v>281</v>
      </c>
      <c r="D27" s="15">
        <v>312</v>
      </c>
      <c r="E27" s="14">
        <f t="shared" si="0"/>
        <v>593</v>
      </c>
      <c r="F27" s="14">
        <v>10</v>
      </c>
      <c r="G27" s="15"/>
    </row>
    <row r="28" spans="1:7" s="11" customFormat="1" ht="16.5">
      <c r="A28" s="10" t="s">
        <v>126</v>
      </c>
      <c r="B28" s="10" t="s">
        <v>127</v>
      </c>
      <c r="C28" s="10">
        <v>297</v>
      </c>
      <c r="D28" s="10">
        <v>295</v>
      </c>
      <c r="E28" s="7">
        <f t="shared" si="0"/>
        <v>592</v>
      </c>
      <c r="F28" s="7"/>
      <c r="G28" s="10" t="s">
        <v>125</v>
      </c>
    </row>
    <row r="29" spans="1:7" ht="16.5">
      <c r="A29" s="15" t="s">
        <v>60</v>
      </c>
      <c r="B29" s="15" t="s">
        <v>150</v>
      </c>
      <c r="C29" s="15">
        <v>297</v>
      </c>
      <c r="D29" s="15">
        <v>295</v>
      </c>
      <c r="E29" s="14">
        <f t="shared" si="0"/>
        <v>592</v>
      </c>
      <c r="F29" s="14">
        <v>11</v>
      </c>
      <c r="G29" s="15"/>
    </row>
    <row r="30" spans="1:7" ht="16.5">
      <c r="A30" s="15" t="s">
        <v>109</v>
      </c>
      <c r="B30" s="15" t="s">
        <v>136</v>
      </c>
      <c r="C30" s="15">
        <v>292</v>
      </c>
      <c r="D30" s="15">
        <v>299</v>
      </c>
      <c r="E30" s="14">
        <f>D30+C30</f>
        <v>591</v>
      </c>
      <c r="F30" s="14">
        <v>12</v>
      </c>
      <c r="G30" s="15"/>
    </row>
    <row r="31" spans="1:7" ht="15.75" customHeight="1">
      <c r="A31" s="15" t="s">
        <v>109</v>
      </c>
      <c r="B31" s="24" t="s">
        <v>137</v>
      </c>
      <c r="C31" s="15"/>
      <c r="D31" s="15"/>
      <c r="E31" s="15"/>
      <c r="F31" s="14"/>
      <c r="G31" s="24" t="s">
        <v>138</v>
      </c>
    </row>
    <row r="32" ht="15.75" customHeight="1"/>
    <row r="33" ht="15.75" customHeight="1"/>
    <row r="34" ht="15.75" customHeight="1">
      <c r="C34" s="19" t="s">
        <v>139</v>
      </c>
    </row>
    <row r="35" ht="15.75" customHeight="1"/>
    <row r="36" ht="15.75" customHeight="1"/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2017-11-27T03:13:42Z</dcterms:created>
  <dcterms:modified xsi:type="dcterms:W3CDTF">2018-01-19T08:54:17Z</dcterms:modified>
  <cp:category/>
  <cp:version/>
  <cp:contentType/>
  <cp:contentStatus/>
</cp:coreProperties>
</file>